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3+3 jäätä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2" i="4" l="1"/>
  <c r="L58" i="4" s="1"/>
  <c r="D42" i="4"/>
  <c r="D58" i="4" s="1"/>
  <c r="L28" i="4"/>
  <c r="L29" i="4" s="1"/>
  <c r="D28" i="4"/>
  <c r="D29" i="4" s="1"/>
  <c r="D44" i="4" l="1"/>
  <c r="D60" i="4" s="1"/>
  <c r="D30" i="4"/>
  <c r="L44" i="4"/>
  <c r="L60" i="4" s="1"/>
  <c r="L30" i="4"/>
  <c r="D43" i="4"/>
  <c r="D59" i="4" s="1"/>
  <c r="L43" i="4"/>
  <c r="L59" i="4" s="1"/>
  <c r="L31" i="4" l="1"/>
  <c r="L45" i="4"/>
  <c r="L61" i="4" s="1"/>
  <c r="D31" i="4"/>
  <c r="D45" i="4"/>
  <c r="D61" i="4" s="1"/>
  <c r="L46" i="4" l="1"/>
  <c r="L62" i="4" s="1"/>
  <c r="L32" i="4"/>
  <c r="D46" i="4"/>
  <c r="D62" i="4" s="1"/>
  <c r="D32" i="4"/>
  <c r="L33" i="4" l="1"/>
  <c r="L47" i="4"/>
  <c r="L63" i="4" s="1"/>
  <c r="D33" i="4"/>
  <c r="D47" i="4"/>
  <c r="D63" i="4" s="1"/>
  <c r="L48" i="4" l="1"/>
  <c r="L64" i="4" s="1"/>
  <c r="L34" i="4"/>
  <c r="L49" i="4" s="1"/>
  <c r="L65" i="4" s="1"/>
  <c r="D48" i="4"/>
  <c r="D64" i="4" s="1"/>
  <c r="D34" i="4"/>
  <c r="D35" i="4" l="1"/>
  <c r="D49" i="4"/>
  <c r="D65" i="4" s="1"/>
  <c r="D36" i="4" l="1"/>
  <c r="D50" i="4"/>
  <c r="D66" i="4" s="1"/>
  <c r="D51" i="4" l="1"/>
  <c r="D67" i="4" s="1"/>
  <c r="D37" i="4"/>
  <c r="D38" i="4" l="1"/>
  <c r="D53" i="4" s="1"/>
  <c r="D69" i="4" s="1"/>
  <c r="D52" i="4"/>
  <c r="D68" i="4" s="1"/>
</calcChain>
</file>

<file path=xl/sharedStrings.xml><?xml version="1.0" encoding="utf-8"?>
<sst xmlns="http://schemas.openxmlformats.org/spreadsheetml/2006/main" count="272" uniqueCount="82">
  <si>
    <t>Sport</t>
  </si>
  <si>
    <t>A</t>
  </si>
  <si>
    <t>B</t>
  </si>
  <si>
    <t>C</t>
  </si>
  <si>
    <t>D</t>
  </si>
  <si>
    <t>E</t>
  </si>
  <si>
    <t>F</t>
  </si>
  <si>
    <t>G</t>
  </si>
  <si>
    <t xml:space="preserve">Sport </t>
  </si>
  <si>
    <t>Lohko A</t>
  </si>
  <si>
    <t>Lohko B</t>
  </si>
  <si>
    <t>klo</t>
  </si>
  <si>
    <t>A1</t>
  </si>
  <si>
    <t>B4</t>
  </si>
  <si>
    <t>B1</t>
  </si>
  <si>
    <t>A4</t>
  </si>
  <si>
    <t>A2</t>
  </si>
  <si>
    <t>B3</t>
  </si>
  <si>
    <t>B2</t>
  </si>
  <si>
    <t>A3</t>
  </si>
  <si>
    <t>Finaali</t>
  </si>
  <si>
    <t>Pronssi</t>
  </si>
  <si>
    <t>5-6</t>
  </si>
  <si>
    <t>7-8</t>
  </si>
  <si>
    <t>2x20</t>
  </si>
  <si>
    <t>max 60</t>
  </si>
  <si>
    <t xml:space="preserve">2x15 </t>
  </si>
  <si>
    <t xml:space="preserve">max 50 </t>
  </si>
  <si>
    <t xml:space="preserve">jäänajot 2 pelin jälkeen, mutta myös ennen finaalia. </t>
  </si>
  <si>
    <t>Rankut yks kerrallaan, eron syntyessä poikki</t>
  </si>
  <si>
    <t>AAA</t>
  </si>
  <si>
    <t>AA</t>
  </si>
  <si>
    <t>2x15</t>
  </si>
  <si>
    <t>max</t>
  </si>
  <si>
    <t>jäänajo</t>
  </si>
  <si>
    <t>tauko</t>
  </si>
  <si>
    <t>jäänajao</t>
  </si>
  <si>
    <t>Kiekko-Vantaa Itä ry</t>
  </si>
  <si>
    <t>Vantaa , Suomi</t>
  </si>
  <si>
    <t>S-Kiekko</t>
  </si>
  <si>
    <t>Seinäjoki , Suomi</t>
  </si>
  <si>
    <t>Sport Valkoinen</t>
  </si>
  <si>
    <t>Vaasa , Suomi</t>
  </si>
  <si>
    <t>Hela-Kiekko</t>
  </si>
  <si>
    <t>Kauhava , Suomi</t>
  </si>
  <si>
    <t>Kiimingin Kiekkopojat</t>
  </si>
  <si>
    <t>Oulu , Suomi</t>
  </si>
  <si>
    <t>Hermes Valkoinen</t>
  </si>
  <si>
    <t>Kokkola , Suomi</t>
  </si>
  <si>
    <t>Kiekko-Nikkarit, Black</t>
  </si>
  <si>
    <t>Riihimäki , Suomi</t>
  </si>
  <si>
    <t>Salamat Sininen</t>
  </si>
  <si>
    <t>Kirkkonummi , Suomi</t>
  </si>
  <si>
    <t>Sport Musta</t>
  </si>
  <si>
    <t>Kiekko-Nikkarit, Yellow</t>
  </si>
  <si>
    <t>Koovee Yellow</t>
  </si>
  <si>
    <t>Tampere , Suomi</t>
  </si>
  <si>
    <t>Salamat Valkoinen</t>
  </si>
  <si>
    <t>Sport Punainen</t>
  </si>
  <si>
    <t>Kiekko-Nikkarit, White</t>
  </si>
  <si>
    <t>Koovee Black</t>
  </si>
  <si>
    <t>Porin Ässät</t>
  </si>
  <si>
    <t>Pori , Suomi</t>
  </si>
  <si>
    <t>Nivala Cowboys</t>
  </si>
  <si>
    <t>Nivala , Suomi</t>
  </si>
  <si>
    <t>Kankaanpää , Suomi</t>
  </si>
  <si>
    <t>KJK</t>
  </si>
  <si>
    <t>Vuosaaren Viikingit</t>
  </si>
  <si>
    <t>Helsinki , Suomi</t>
  </si>
  <si>
    <t>Kiekko-Vantaa</t>
  </si>
  <si>
    <t>Hermes</t>
  </si>
  <si>
    <t>Kiekko-Nikkarit</t>
  </si>
  <si>
    <t>Kiekkopojat</t>
  </si>
  <si>
    <t>Koovee</t>
  </si>
  <si>
    <t>Salamat</t>
  </si>
  <si>
    <t>Viikingit</t>
  </si>
  <si>
    <t>Ässät</t>
  </si>
  <si>
    <t>Cowboys</t>
  </si>
  <si>
    <t>Närpes Kraft</t>
  </si>
  <si>
    <t>Närpiö, Suomi</t>
  </si>
  <si>
    <t>Kraft</t>
  </si>
  <si>
    <t xml:space="preserve">
Aikataulut on suunniteltu siten, että jokaiselle tasolle on omat jäänsä (3 jäätä käytössä)
Tasoilla on 10 min timeshift, jotta jääajot voi tehdä ( En tiedä montako konetta ja kuskia käytössä) . Tätä shiftiä on helppo muokata, kuten mitä tahansa aikaa tässä vaiheessa. 
Alkusarja: 2*15, Maks 50min, 5min aikaa vaihtaa joukkueet kentällä ja jäänajon ollessa kahden pelin välein -&gt;  tauko on 15min. 
Alkusarjassa ei rankkuja. Pisteet: 2, 1, 0.
Lohkojen 2 parasta pelaa ylemmät pleijarit ja kaks alinta omansa sijoista 5-8. (poikkeaa vanhoista Eagles cup esimerkeistä) 
Kaikille tulee se luvattu 5 ottelua. 
Sijoitusottelujen aikaehdotus itseltäni on 2*20min, Maks 60min. Voittaja ratkaistaan tasapelissä rankuin, vuorotellen vedettynä. Ensin 3 ja sitten jatkaen yksi kerrallaan. 
Myös näissä 5 min tauko ja jäänajoissa 20min (2 pelin välein + ennen finaalia).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</si>
</sst>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>
    <font>
      <sz val="11"/>
      <color theme="1"/>
      <name val="Minion Pro"/>
      <family val="2"/>
    </font>
    <font>
      <b/>
      <sz val="11"/>
      <color theme="1"/>
      <name val="Minion Pro"/>
      <family val="1"/>
    </font>
    <font>
      <sz val="12"/>
      <color theme="1"/>
      <name val="Minion Pro"/>
      <family val="1"/>
    </font>
    <font>
      <sz val="12"/>
      <color rgb="FF212529"/>
      <name val="Segoe UI"/>
      <family val="2"/>
    </font>
    <font>
      <u/>
      <sz val="11"/>
      <color theme="10"/>
      <name val="Minion Pro"/>
      <family val="2"/>
    </font>
    <font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16" fontId="0" fillId="0" borderId="0" xfId="0" quotePrefix="1" applyNumberFormat="1"/>
    <xf numFmtId="0" fontId="0" fillId="0" borderId="0" xfId="0" quotePrefix="1"/>
    <xf numFmtId="2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0" fontId="0" fillId="0" borderId="4" xfId="0" applyNumberFormat="1" applyBorder="1"/>
    <xf numFmtId="20" fontId="0" fillId="0" borderId="1" xfId="0" applyNumberFormat="1" applyBorder="1"/>
    <xf numFmtId="0" fontId="0" fillId="0" borderId="2" xfId="0" quotePrefix="1" applyBorder="1"/>
    <xf numFmtId="16" fontId="0" fillId="0" borderId="5" xfId="0" quotePrefix="1" applyNumberFormat="1" applyBorder="1"/>
    <xf numFmtId="20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0" fillId="0" borderId="2" xfId="0" applyNumberFormat="1" applyBorder="1"/>
    <xf numFmtId="164" fontId="0" fillId="0" borderId="5" xfId="0" applyNumberFormat="1" applyBorder="1"/>
    <xf numFmtId="164" fontId="0" fillId="0" borderId="0" xfId="0" applyNumberFormat="1"/>
    <xf numFmtId="20" fontId="0" fillId="0" borderId="10" xfId="0" applyNumberFormat="1" applyBorder="1"/>
    <xf numFmtId="0" fontId="0" fillId="0" borderId="0" xfId="0" applyFill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4" fillId="2" borderId="5" xfId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4" fillId="2" borderId="2" xfId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3" fillId="2" borderId="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ameresultsonline.com/junior-sport-d2-07/eagles-cup-2020/4004/players/28691" TargetMode="External"/><Relationship Id="rId13" Type="http://schemas.openxmlformats.org/officeDocument/2006/relationships/hyperlink" Target="https://www.gameresultsonline.com/junior-sport-d2-07/eagles-cup-2020/4003/players/28690" TargetMode="External"/><Relationship Id="rId18" Type="http://schemas.openxmlformats.org/officeDocument/2006/relationships/hyperlink" Target="https://www.gameresultsonline.com/junior-sport-d2-07/eagles-cup-2020/4002/players/29715" TargetMode="External"/><Relationship Id="rId3" Type="http://schemas.openxmlformats.org/officeDocument/2006/relationships/hyperlink" Target="https://www.gameresultsonline.com/junior-sport-d2-07/eagles-cup-2020/4004/players/26498" TargetMode="External"/><Relationship Id="rId21" Type="http://schemas.openxmlformats.org/officeDocument/2006/relationships/hyperlink" Target="https://www.gameresultsonline.com/junior-sport-d2-07/eagles-cup-2020/4002/players/28662" TargetMode="External"/><Relationship Id="rId7" Type="http://schemas.openxmlformats.org/officeDocument/2006/relationships/hyperlink" Target="https://www.gameresultsonline.com/junior-sport-d2-07/eagles-cup-2020/4004/players/29717" TargetMode="External"/><Relationship Id="rId12" Type="http://schemas.openxmlformats.org/officeDocument/2006/relationships/hyperlink" Target="https://www.gameresultsonline.com/junior-sport-d2-07/eagles-cup-2020/4003/players/29716" TargetMode="External"/><Relationship Id="rId17" Type="http://schemas.openxmlformats.org/officeDocument/2006/relationships/hyperlink" Target="https://www.gameresultsonline.com/junior-sport-d2-07/eagles-cup-2020/4002/players/30145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gameresultsonline.com/junior-sport-d2-07/eagles-cup-2020/4003/players/26497" TargetMode="External"/><Relationship Id="rId16" Type="http://schemas.openxmlformats.org/officeDocument/2006/relationships/hyperlink" Target="https://www.gameresultsonline.com/junior-sport-d2-07/eagles-cup-2020/4003/players/26531" TargetMode="External"/><Relationship Id="rId20" Type="http://schemas.openxmlformats.org/officeDocument/2006/relationships/hyperlink" Target="https://www.gameresultsonline.com/junior-sport-d2-07/eagles-cup-2020/4002/players/28693" TargetMode="External"/><Relationship Id="rId1" Type="http://schemas.openxmlformats.org/officeDocument/2006/relationships/hyperlink" Target="https://www.gameresultsonline.com/junior-sport-d2-07/eagles-cup-2020/4002/players/26496" TargetMode="External"/><Relationship Id="rId6" Type="http://schemas.openxmlformats.org/officeDocument/2006/relationships/hyperlink" Target="https://www.gameresultsonline.com/junior-sport-d2-07/eagles-cup-2020/4004/players/30114" TargetMode="External"/><Relationship Id="rId11" Type="http://schemas.openxmlformats.org/officeDocument/2006/relationships/hyperlink" Target="https://www.gameresultsonline.com/junior-sport-d2-07/eagles-cup-2020/4003/players/30113" TargetMode="External"/><Relationship Id="rId24" Type="http://schemas.openxmlformats.org/officeDocument/2006/relationships/hyperlink" Target="https://www.gameresultsonline.com/junior-sport-d2-07/eagles-cup-2020/4004/players/26498" TargetMode="External"/><Relationship Id="rId5" Type="http://schemas.openxmlformats.org/officeDocument/2006/relationships/hyperlink" Target="https://www.gameresultsonline.com/junior-sport-d2-07/eagles-cup-2020/4004/players/30766" TargetMode="External"/><Relationship Id="rId15" Type="http://schemas.openxmlformats.org/officeDocument/2006/relationships/hyperlink" Target="https://www.gameresultsonline.com/junior-sport-d2-07/eagles-cup-2020/4003/players/28546" TargetMode="External"/><Relationship Id="rId23" Type="http://schemas.openxmlformats.org/officeDocument/2006/relationships/hyperlink" Target="https://www.gameresultsonline.com/junior-sport-d2-07/eagles-cup-2020/4002/players/26532" TargetMode="External"/><Relationship Id="rId10" Type="http://schemas.openxmlformats.org/officeDocument/2006/relationships/hyperlink" Target="https://www.gameresultsonline.com/junior-sport-d2-07/eagles-cup-2020/4004/players/28545" TargetMode="External"/><Relationship Id="rId19" Type="http://schemas.openxmlformats.org/officeDocument/2006/relationships/hyperlink" Target="https://www.gameresultsonline.com/junior-sport-d2-07/eagles-cup-2020/4002/players/29530" TargetMode="External"/><Relationship Id="rId4" Type="http://schemas.openxmlformats.org/officeDocument/2006/relationships/hyperlink" Target="https://www.gameresultsonline.com/junior-sport-d2-07/eagles-cup-2020/4004/players/30967" TargetMode="External"/><Relationship Id="rId9" Type="http://schemas.openxmlformats.org/officeDocument/2006/relationships/hyperlink" Target="https://www.gameresultsonline.com/junior-sport-d2-07/eagles-cup-2020/4004/players/28554" TargetMode="External"/><Relationship Id="rId14" Type="http://schemas.openxmlformats.org/officeDocument/2006/relationships/hyperlink" Target="https://www.gameresultsonline.com/junior-sport-d2-07/eagles-cup-2020/4003/players/28552" TargetMode="External"/><Relationship Id="rId22" Type="http://schemas.openxmlformats.org/officeDocument/2006/relationships/hyperlink" Target="https://www.gameresultsonline.com/junior-sport-d2-07/eagles-cup-2020/4002/players/28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69"/>
  <sheetViews>
    <sheetView tabSelected="1" workbookViewId="0">
      <selection activeCell="I45" sqref="I45"/>
    </sheetView>
  </sheetViews>
  <sheetFormatPr defaultRowHeight="14.25"/>
  <cols>
    <col min="4" max="4" width="22.125" customWidth="1"/>
    <col min="5" max="5" width="19.75" customWidth="1"/>
    <col min="6" max="6" width="16.75" customWidth="1"/>
    <col min="7" max="7" width="23" customWidth="1"/>
    <col min="8" max="8" width="15.875" customWidth="1"/>
    <col min="10" max="10" width="19.125" customWidth="1"/>
    <col min="11" max="11" width="17" customWidth="1"/>
  </cols>
  <sheetData>
    <row r="2" spans="2:27">
      <c r="L2" s="47" t="s">
        <v>81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2:27"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2:27"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2:27"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2:27"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2:27" ht="15" thickBot="1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2:27" s="22" customFormat="1" ht="15.75" customHeight="1" thickBot="1">
      <c r="C8" s="49" t="s">
        <v>30</v>
      </c>
      <c r="D8" s="50"/>
      <c r="E8" s="51"/>
      <c r="F8" s="52" t="s">
        <v>31</v>
      </c>
      <c r="G8" s="53"/>
      <c r="H8" s="54"/>
      <c r="I8" s="52" t="s">
        <v>1</v>
      </c>
      <c r="J8" s="53"/>
      <c r="K8" s="54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2:27" ht="32.25" customHeight="1">
      <c r="B9" s="55" t="s">
        <v>9</v>
      </c>
      <c r="C9" s="23" t="s">
        <v>1</v>
      </c>
      <c r="D9" s="37" t="s">
        <v>43</v>
      </c>
      <c r="E9" s="38" t="s">
        <v>44</v>
      </c>
      <c r="F9" s="39" t="s">
        <v>1</v>
      </c>
      <c r="G9" s="37" t="s">
        <v>55</v>
      </c>
      <c r="H9" s="42" t="s">
        <v>56</v>
      </c>
      <c r="I9" s="39" t="s">
        <v>1</v>
      </c>
      <c r="J9" s="37" t="s">
        <v>60</v>
      </c>
      <c r="K9" s="38" t="s">
        <v>56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2:27" ht="32.25" customHeight="1">
      <c r="B10" s="56"/>
      <c r="C10" s="24" t="s">
        <v>2</v>
      </c>
      <c r="D10" s="33" t="s">
        <v>37</v>
      </c>
      <c r="E10" s="34" t="s">
        <v>38</v>
      </c>
      <c r="F10" s="35" t="s">
        <v>2</v>
      </c>
      <c r="G10" s="33" t="s">
        <v>37</v>
      </c>
      <c r="H10" s="43" t="s">
        <v>38</v>
      </c>
      <c r="I10" s="35" t="s">
        <v>2</v>
      </c>
      <c r="J10" s="33" t="s">
        <v>67</v>
      </c>
      <c r="K10" s="34" t="s">
        <v>68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2:27" ht="32.25" customHeight="1">
      <c r="B11" s="56"/>
      <c r="C11" s="24" t="s">
        <v>0</v>
      </c>
      <c r="D11" s="33" t="s">
        <v>41</v>
      </c>
      <c r="E11" s="34" t="s">
        <v>42</v>
      </c>
      <c r="F11" s="35" t="s">
        <v>3</v>
      </c>
      <c r="G11" s="33" t="s">
        <v>51</v>
      </c>
      <c r="H11" s="43" t="s">
        <v>52</v>
      </c>
      <c r="I11" s="35" t="s">
        <v>0</v>
      </c>
      <c r="J11" s="33" t="s">
        <v>58</v>
      </c>
      <c r="K11" s="34" t="s">
        <v>42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2:27" ht="18" thickBot="1">
      <c r="B12" s="57"/>
      <c r="C12" s="46" t="s">
        <v>3</v>
      </c>
      <c r="D12" s="26" t="s">
        <v>66</v>
      </c>
      <c r="E12" s="27" t="s">
        <v>65</v>
      </c>
      <c r="F12" s="35" t="s">
        <v>0</v>
      </c>
      <c r="G12" s="33" t="s">
        <v>53</v>
      </c>
      <c r="H12" s="43" t="s">
        <v>42</v>
      </c>
      <c r="I12" s="40" t="s">
        <v>3</v>
      </c>
      <c r="J12" s="26" t="s">
        <v>45</v>
      </c>
      <c r="K12" s="27" t="s">
        <v>46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AA12" s="25"/>
    </row>
    <row r="13" spans="2:27" ht="17.25">
      <c r="B13" s="58" t="s">
        <v>10</v>
      </c>
      <c r="C13" s="24" t="s">
        <v>4</v>
      </c>
      <c r="D13" s="33" t="s">
        <v>39</v>
      </c>
      <c r="E13" s="36" t="s">
        <v>40</v>
      </c>
      <c r="F13" s="29" t="s">
        <v>4</v>
      </c>
      <c r="G13" s="45" t="s">
        <v>39</v>
      </c>
      <c r="H13" s="42" t="s">
        <v>40</v>
      </c>
      <c r="I13" s="35" t="s">
        <v>4</v>
      </c>
      <c r="J13" s="33" t="s">
        <v>61</v>
      </c>
      <c r="K13" s="34" t="s">
        <v>62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2:27" ht="17.25">
      <c r="B14" s="59"/>
      <c r="C14" s="24" t="s">
        <v>5</v>
      </c>
      <c r="D14" s="33" t="s">
        <v>47</v>
      </c>
      <c r="E14" s="36" t="s">
        <v>48</v>
      </c>
      <c r="F14" s="30" t="s">
        <v>5</v>
      </c>
      <c r="G14" s="33" t="s">
        <v>78</v>
      </c>
      <c r="H14" s="34" t="s">
        <v>79</v>
      </c>
      <c r="I14" s="35" t="s">
        <v>5</v>
      </c>
      <c r="J14" s="33" t="s">
        <v>63</v>
      </c>
      <c r="K14" s="34" t="s">
        <v>64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2:27" ht="17.25">
      <c r="B15" s="59"/>
      <c r="C15" s="24" t="s">
        <v>6</v>
      </c>
      <c r="D15" s="33" t="s">
        <v>49</v>
      </c>
      <c r="E15" s="36" t="s">
        <v>50</v>
      </c>
      <c r="F15" s="30" t="s">
        <v>6</v>
      </c>
      <c r="G15" s="44" t="s">
        <v>54</v>
      </c>
      <c r="H15" s="43" t="s">
        <v>50</v>
      </c>
      <c r="I15" s="35" t="s">
        <v>6</v>
      </c>
      <c r="J15" s="33" t="s">
        <v>59</v>
      </c>
      <c r="K15" s="34" t="s">
        <v>50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2:27" ht="35.25" thickBot="1">
      <c r="B16" s="60"/>
      <c r="C16" s="25" t="s">
        <v>7</v>
      </c>
      <c r="D16" s="26" t="s">
        <v>45</v>
      </c>
      <c r="E16" s="41" t="s">
        <v>46</v>
      </c>
      <c r="F16" s="31" t="s">
        <v>7</v>
      </c>
      <c r="G16" s="32" t="s">
        <v>45</v>
      </c>
      <c r="H16" s="28" t="s">
        <v>46</v>
      </c>
      <c r="I16" s="40" t="s">
        <v>7</v>
      </c>
      <c r="J16" s="26" t="s">
        <v>57</v>
      </c>
      <c r="K16" s="27" t="s">
        <v>52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pans="2:25"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2:25">
      <c r="C18" t="s">
        <v>9</v>
      </c>
      <c r="F18" t="s">
        <v>10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2:25">
      <c r="C19" t="s">
        <v>0</v>
      </c>
      <c r="D19" t="s">
        <v>1</v>
      </c>
      <c r="F19" t="s">
        <v>4</v>
      </c>
      <c r="G19" t="s">
        <v>5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2:25">
      <c r="C20" t="s">
        <v>2</v>
      </c>
      <c r="D20" t="s">
        <v>3</v>
      </c>
      <c r="F20" t="s">
        <v>6</v>
      </c>
      <c r="G20" t="s">
        <v>7</v>
      </c>
    </row>
    <row r="21" spans="2:25">
      <c r="C21" t="s">
        <v>1</v>
      </c>
      <c r="D21" t="s">
        <v>2</v>
      </c>
      <c r="F21" t="s">
        <v>5</v>
      </c>
      <c r="G21" t="s">
        <v>6</v>
      </c>
      <c r="L21" t="s">
        <v>28</v>
      </c>
    </row>
    <row r="22" spans="2:25">
      <c r="C22" t="s">
        <v>3</v>
      </c>
      <c r="D22" t="s">
        <v>0</v>
      </c>
      <c r="F22" t="s">
        <v>7</v>
      </c>
      <c r="G22" t="s">
        <v>4</v>
      </c>
      <c r="L22" t="s">
        <v>29</v>
      </c>
    </row>
    <row r="23" spans="2:25">
      <c r="C23" t="s">
        <v>1</v>
      </c>
      <c r="D23" t="s">
        <v>3</v>
      </c>
      <c r="F23" t="s">
        <v>5</v>
      </c>
      <c r="G23" t="s">
        <v>7</v>
      </c>
    </row>
    <row r="24" spans="2:25">
      <c r="C24" t="s">
        <v>8</v>
      </c>
      <c r="D24" t="s">
        <v>2</v>
      </c>
      <c r="F24" t="s">
        <v>4</v>
      </c>
      <c r="G24" t="s">
        <v>6</v>
      </c>
    </row>
    <row r="26" spans="2:25" ht="15" thickBot="1">
      <c r="B26" s="22" t="s">
        <v>30</v>
      </c>
      <c r="D26" t="s">
        <v>11</v>
      </c>
    </row>
    <row r="27" spans="2:25">
      <c r="C27" s="4" t="s">
        <v>9</v>
      </c>
      <c r="D27" s="17">
        <v>0.33333333333333331</v>
      </c>
      <c r="E27" s="5" t="s">
        <v>0</v>
      </c>
      <c r="F27" s="6" t="s">
        <v>43</v>
      </c>
      <c r="H27" t="s">
        <v>32</v>
      </c>
      <c r="L27" s="11">
        <v>0.33333333333333331</v>
      </c>
      <c r="M27" s="5" t="s">
        <v>19</v>
      </c>
      <c r="N27" s="6" t="s">
        <v>13</v>
      </c>
      <c r="P27" t="s">
        <v>24</v>
      </c>
    </row>
    <row r="28" spans="2:25" ht="15" thickBot="1">
      <c r="C28" s="7" t="s">
        <v>10</v>
      </c>
      <c r="D28" s="18">
        <f>D27+H28+H30</f>
        <v>0.37152777777777773</v>
      </c>
      <c r="E28" s="8" t="s">
        <v>39</v>
      </c>
      <c r="F28" s="9" t="s">
        <v>70</v>
      </c>
      <c r="G28" s="21" t="s">
        <v>33</v>
      </c>
      <c r="H28" s="3">
        <v>3.4722222222222224E-2</v>
      </c>
      <c r="L28" s="10">
        <f>L27+P28+P30</f>
        <v>0.37847222222222221</v>
      </c>
      <c r="M28" s="8" t="s">
        <v>17</v>
      </c>
      <c r="N28" s="9" t="s">
        <v>15</v>
      </c>
      <c r="O28" t="s">
        <v>33</v>
      </c>
      <c r="P28" s="3">
        <v>4.1666666666666664E-2</v>
      </c>
    </row>
    <row r="29" spans="2:25">
      <c r="C29" s="4" t="s">
        <v>9</v>
      </c>
      <c r="D29" s="17">
        <f>D28+H28+H29+H30</f>
        <v>0.41666666666666657</v>
      </c>
      <c r="E29" s="5" t="s">
        <v>69</v>
      </c>
      <c r="F29" s="6" t="s">
        <v>66</v>
      </c>
      <c r="G29" s="21" t="s">
        <v>34</v>
      </c>
      <c r="H29" s="3">
        <v>6.9444444444444441E-3</v>
      </c>
      <c r="L29" s="11">
        <f>L28+P28+P29+P30</f>
        <v>0.43402777777777779</v>
      </c>
      <c r="M29" s="5" t="s">
        <v>12</v>
      </c>
      <c r="N29" s="6" t="s">
        <v>18</v>
      </c>
      <c r="O29" t="s">
        <v>36</v>
      </c>
      <c r="P29" s="3">
        <v>1.0416666666666666E-2</v>
      </c>
    </row>
    <row r="30" spans="2:25" ht="15" thickBot="1">
      <c r="C30" s="7" t="s">
        <v>10</v>
      </c>
      <c r="D30" s="18">
        <f>D29+H28+H30</f>
        <v>0.45486111111111099</v>
      </c>
      <c r="E30" s="8" t="s">
        <v>71</v>
      </c>
      <c r="F30" s="9" t="s">
        <v>72</v>
      </c>
      <c r="G30" s="21" t="s">
        <v>35</v>
      </c>
      <c r="H30" s="3">
        <v>3.472222222222222E-3</v>
      </c>
      <c r="L30" s="10">
        <f>L29+P28+P30</f>
        <v>0.47916666666666669</v>
      </c>
      <c r="M30" s="8" t="s">
        <v>14</v>
      </c>
      <c r="N30" s="9" t="s">
        <v>16</v>
      </c>
      <c r="O30" t="s">
        <v>35</v>
      </c>
      <c r="P30" s="3">
        <v>3.472222222222222E-3</v>
      </c>
    </row>
    <row r="31" spans="2:25">
      <c r="C31" s="4" t="s">
        <v>9</v>
      </c>
      <c r="D31" s="17">
        <f>D30+H28+H29+H30</f>
        <v>0.49999999999999983</v>
      </c>
      <c r="E31" s="5" t="s">
        <v>43</v>
      </c>
      <c r="F31" s="6" t="s">
        <v>69</v>
      </c>
      <c r="L31" s="11">
        <f>L30+P28+P29+P30</f>
        <v>0.53472222222222221</v>
      </c>
      <c r="M31" s="12" t="s">
        <v>23</v>
      </c>
      <c r="N31" s="6"/>
    </row>
    <row r="32" spans="2:25" ht="15" thickBot="1">
      <c r="C32" s="7" t="s">
        <v>10</v>
      </c>
      <c r="D32" s="18">
        <f>D31+H28+H30</f>
        <v>0.53819444444444431</v>
      </c>
      <c r="E32" s="8" t="s">
        <v>70</v>
      </c>
      <c r="F32" s="9" t="s">
        <v>71</v>
      </c>
      <c r="L32" s="10">
        <f>L31+P28+P30</f>
        <v>0.57986111111111105</v>
      </c>
      <c r="M32" s="13" t="s">
        <v>22</v>
      </c>
      <c r="N32" s="9"/>
    </row>
    <row r="33" spans="2:19" ht="15" thickBot="1">
      <c r="C33" s="4" t="s">
        <v>9</v>
      </c>
      <c r="D33" s="17">
        <f>D32+H28+H29+H30</f>
        <v>0.58333333333333315</v>
      </c>
      <c r="E33" s="5" t="s">
        <v>66</v>
      </c>
      <c r="F33" s="6" t="s">
        <v>0</v>
      </c>
      <c r="L33" s="14">
        <f>L32+P28+P29+P30</f>
        <v>0.63541666666666652</v>
      </c>
      <c r="M33" s="15" t="s">
        <v>21</v>
      </c>
      <c r="N33" s="16"/>
    </row>
    <row r="34" spans="2:19" ht="15" thickBot="1">
      <c r="C34" s="7" t="s">
        <v>10</v>
      </c>
      <c r="D34" s="18">
        <f>D33+H28+H30</f>
        <v>0.62152777777777757</v>
      </c>
      <c r="E34" s="8" t="s">
        <v>72</v>
      </c>
      <c r="F34" s="9" t="s">
        <v>39</v>
      </c>
      <c r="L34" s="14">
        <f>L33+P28+P29+P30</f>
        <v>0.69097222222222199</v>
      </c>
      <c r="M34" s="15" t="s">
        <v>20</v>
      </c>
      <c r="N34" s="16"/>
    </row>
    <row r="35" spans="2:19">
      <c r="C35" s="4" t="s">
        <v>9</v>
      </c>
      <c r="D35" s="17">
        <f>D34+H28+H29+H30</f>
        <v>0.66666666666666641</v>
      </c>
      <c r="E35" s="5" t="s">
        <v>43</v>
      </c>
      <c r="F35" s="6" t="s">
        <v>66</v>
      </c>
      <c r="S35" s="2"/>
    </row>
    <row r="36" spans="2:19" ht="15" thickBot="1">
      <c r="C36" s="7" t="s">
        <v>10</v>
      </c>
      <c r="D36" s="18">
        <f>D35+H28+H30</f>
        <v>0.70486111111111083</v>
      </c>
      <c r="E36" s="8" t="s">
        <v>70</v>
      </c>
      <c r="F36" s="9" t="s">
        <v>72</v>
      </c>
      <c r="S36" s="1"/>
    </row>
    <row r="37" spans="2:19">
      <c r="C37" s="4" t="s">
        <v>9</v>
      </c>
      <c r="D37" s="17">
        <f>D36+H28+H29+H30</f>
        <v>0.74999999999999967</v>
      </c>
      <c r="E37" s="5" t="s">
        <v>8</v>
      </c>
      <c r="F37" s="6" t="s">
        <v>69</v>
      </c>
    </row>
    <row r="38" spans="2:19" ht="15" thickBot="1">
      <c r="C38" s="7" t="s">
        <v>10</v>
      </c>
      <c r="D38" s="18">
        <f>D37+H28+H30</f>
        <v>0.78819444444444409</v>
      </c>
      <c r="E38" s="8" t="s">
        <v>39</v>
      </c>
      <c r="F38" s="9" t="s">
        <v>71</v>
      </c>
    </row>
    <row r="40" spans="2:19">
      <c r="D40" s="19">
        <v>6.9444444444444441E-3</v>
      </c>
    </row>
    <row r="41" spans="2:19" ht="15" thickBot="1">
      <c r="B41" s="22" t="s">
        <v>31</v>
      </c>
      <c r="D41" t="s">
        <v>11</v>
      </c>
    </row>
    <row r="42" spans="2:19">
      <c r="C42" s="4" t="s">
        <v>9</v>
      </c>
      <c r="D42" s="17">
        <f>D27+$D$40</f>
        <v>0.34027777777777773</v>
      </c>
      <c r="E42" s="5" t="s">
        <v>0</v>
      </c>
      <c r="F42" s="6" t="s">
        <v>73</v>
      </c>
      <c r="G42" t="s">
        <v>26</v>
      </c>
      <c r="H42" t="s">
        <v>27</v>
      </c>
      <c r="L42" s="11">
        <f>L27+$D$40</f>
        <v>0.34027777777777773</v>
      </c>
      <c r="M42" s="5" t="s">
        <v>19</v>
      </c>
      <c r="N42" s="6" t="s">
        <v>13</v>
      </c>
      <c r="P42" t="s">
        <v>24</v>
      </c>
      <c r="Q42" t="s">
        <v>25</v>
      </c>
    </row>
    <row r="43" spans="2:19" ht="15" thickBot="1">
      <c r="C43" s="7" t="s">
        <v>10</v>
      </c>
      <c r="D43" s="18">
        <f>D28+$D$40</f>
        <v>0.37847222222222215</v>
      </c>
      <c r="E43" s="8" t="s">
        <v>39</v>
      </c>
      <c r="F43" s="9" t="s">
        <v>80</v>
      </c>
      <c r="L43" s="10">
        <f t="shared" ref="L43:L49" si="0">L28+$D$40</f>
        <v>0.38541666666666663</v>
      </c>
      <c r="M43" s="8" t="s">
        <v>17</v>
      </c>
      <c r="N43" s="9" t="s">
        <v>15</v>
      </c>
    </row>
    <row r="44" spans="2:19">
      <c r="C44" s="4" t="s">
        <v>9</v>
      </c>
      <c r="D44" s="17">
        <f t="shared" ref="D44:D53" si="1">D29+$D$40</f>
        <v>0.42361111111111099</v>
      </c>
      <c r="E44" s="5" t="s">
        <v>69</v>
      </c>
      <c r="F44" s="6" t="s">
        <v>74</v>
      </c>
      <c r="L44" s="11">
        <f t="shared" si="0"/>
        <v>0.44097222222222221</v>
      </c>
      <c r="M44" s="5" t="s">
        <v>12</v>
      </c>
      <c r="N44" s="6" t="s">
        <v>18</v>
      </c>
    </row>
    <row r="45" spans="2:19" ht="15" thickBot="1">
      <c r="C45" s="7" t="s">
        <v>10</v>
      </c>
      <c r="D45" s="18">
        <f t="shared" si="1"/>
        <v>0.46180555555555541</v>
      </c>
      <c r="E45" s="8" t="s">
        <v>71</v>
      </c>
      <c r="F45" s="9" t="s">
        <v>72</v>
      </c>
      <c r="L45" s="10">
        <f t="shared" si="0"/>
        <v>0.4861111111111111</v>
      </c>
      <c r="M45" s="8" t="s">
        <v>14</v>
      </c>
      <c r="N45" s="9" t="s">
        <v>16</v>
      </c>
    </row>
    <row r="46" spans="2:19">
      <c r="C46" s="4" t="s">
        <v>9</v>
      </c>
      <c r="D46" s="17">
        <f t="shared" si="1"/>
        <v>0.50694444444444431</v>
      </c>
      <c r="E46" s="5" t="s">
        <v>73</v>
      </c>
      <c r="F46" s="6" t="s">
        <v>69</v>
      </c>
      <c r="L46" s="11">
        <f t="shared" si="0"/>
        <v>0.54166666666666663</v>
      </c>
      <c r="M46" s="12" t="s">
        <v>23</v>
      </c>
      <c r="N46" s="6"/>
    </row>
    <row r="47" spans="2:19" ht="15" thickBot="1">
      <c r="C47" s="7" t="s">
        <v>10</v>
      </c>
      <c r="D47" s="18">
        <f t="shared" si="1"/>
        <v>0.54513888888888873</v>
      </c>
      <c r="E47" s="8" t="s">
        <v>80</v>
      </c>
      <c r="F47" s="9" t="s">
        <v>71</v>
      </c>
      <c r="L47" s="10">
        <f t="shared" si="0"/>
        <v>0.58680555555555547</v>
      </c>
      <c r="M47" s="13" t="s">
        <v>22</v>
      </c>
      <c r="N47" s="9"/>
    </row>
    <row r="48" spans="2:19" ht="15" thickBot="1">
      <c r="C48" s="4" t="s">
        <v>9</v>
      </c>
      <c r="D48" s="17">
        <f t="shared" si="1"/>
        <v>0.59027777777777757</v>
      </c>
      <c r="E48" s="5" t="s">
        <v>74</v>
      </c>
      <c r="F48" s="6" t="s">
        <v>0</v>
      </c>
      <c r="L48" s="11">
        <f t="shared" si="0"/>
        <v>0.64236111111111094</v>
      </c>
      <c r="M48" s="15" t="s">
        <v>21</v>
      </c>
      <c r="N48" s="16"/>
    </row>
    <row r="49" spans="2:19" ht="15" thickBot="1">
      <c r="C49" s="7" t="s">
        <v>10</v>
      </c>
      <c r="D49" s="18">
        <f t="shared" si="1"/>
        <v>0.62847222222222199</v>
      </c>
      <c r="E49" s="8" t="s">
        <v>72</v>
      </c>
      <c r="F49" s="9" t="s">
        <v>39</v>
      </c>
      <c r="L49" s="14">
        <f t="shared" si="0"/>
        <v>0.69791666666666641</v>
      </c>
      <c r="M49" s="15" t="s">
        <v>20</v>
      </c>
      <c r="N49" s="16"/>
    </row>
    <row r="50" spans="2:19">
      <c r="C50" s="4" t="s">
        <v>9</v>
      </c>
      <c r="D50" s="17">
        <f t="shared" si="1"/>
        <v>0.67361111111111083</v>
      </c>
      <c r="E50" s="5" t="s">
        <v>73</v>
      </c>
      <c r="F50" s="6" t="s">
        <v>74</v>
      </c>
      <c r="S50" s="2"/>
    </row>
    <row r="51" spans="2:19" ht="15" thickBot="1">
      <c r="C51" s="7" t="s">
        <v>10</v>
      </c>
      <c r="D51" s="18">
        <f t="shared" si="1"/>
        <v>0.71180555555555525</v>
      </c>
      <c r="E51" s="8" t="s">
        <v>80</v>
      </c>
      <c r="F51" s="9" t="s">
        <v>72</v>
      </c>
      <c r="S51" s="1"/>
    </row>
    <row r="52" spans="2:19">
      <c r="C52" s="4" t="s">
        <v>9</v>
      </c>
      <c r="D52" s="17">
        <f t="shared" si="1"/>
        <v>0.75694444444444409</v>
      </c>
      <c r="E52" s="5" t="s">
        <v>8</v>
      </c>
      <c r="F52" s="6" t="s">
        <v>69</v>
      </c>
    </row>
    <row r="53" spans="2:19" ht="15" thickBot="1">
      <c r="C53" s="7" t="s">
        <v>10</v>
      </c>
      <c r="D53" s="18">
        <f t="shared" si="1"/>
        <v>0.79513888888888851</v>
      </c>
      <c r="E53" s="8" t="s">
        <v>39</v>
      </c>
      <c r="F53" s="9" t="s">
        <v>71</v>
      </c>
    </row>
    <row r="56" spans="2:19">
      <c r="D56" s="19">
        <v>6.9444444444444441E-3</v>
      </c>
    </row>
    <row r="57" spans="2:19" ht="15" thickBot="1">
      <c r="B57" s="22" t="s">
        <v>1</v>
      </c>
      <c r="D57" t="s">
        <v>11</v>
      </c>
    </row>
    <row r="58" spans="2:19">
      <c r="C58" s="4" t="s">
        <v>9</v>
      </c>
      <c r="D58" s="17">
        <f>D42+$D$56</f>
        <v>0.34722222222222215</v>
      </c>
      <c r="E58" s="5" t="s">
        <v>0</v>
      </c>
      <c r="F58" s="6" t="s">
        <v>73</v>
      </c>
      <c r="G58" t="s">
        <v>26</v>
      </c>
      <c r="H58" t="s">
        <v>27</v>
      </c>
      <c r="L58" s="11">
        <f>L42+$D$56</f>
        <v>0.34722222222222215</v>
      </c>
      <c r="M58" s="5" t="s">
        <v>19</v>
      </c>
      <c r="N58" s="6" t="s">
        <v>13</v>
      </c>
      <c r="P58" t="s">
        <v>24</v>
      </c>
      <c r="Q58" t="s">
        <v>25</v>
      </c>
    </row>
    <row r="59" spans="2:19" ht="15" thickBot="1">
      <c r="C59" s="7" t="s">
        <v>10</v>
      </c>
      <c r="D59" s="18">
        <f t="shared" ref="D59:D69" si="2">D43+$D$56</f>
        <v>0.38541666666666657</v>
      </c>
      <c r="E59" s="8" t="s">
        <v>76</v>
      </c>
      <c r="F59" s="9" t="s">
        <v>77</v>
      </c>
      <c r="L59" s="10">
        <f t="shared" ref="L59:L65" si="3">L43+$D$56</f>
        <v>0.39236111111111105</v>
      </c>
      <c r="M59" s="8" t="s">
        <v>17</v>
      </c>
      <c r="N59" s="9" t="s">
        <v>15</v>
      </c>
    </row>
    <row r="60" spans="2:19">
      <c r="C60" s="4" t="s">
        <v>9</v>
      </c>
      <c r="D60" s="17">
        <f t="shared" si="2"/>
        <v>0.43055555555555541</v>
      </c>
      <c r="E60" s="5" t="s">
        <v>75</v>
      </c>
      <c r="F60" s="6" t="s">
        <v>72</v>
      </c>
      <c r="L60" s="11">
        <f t="shared" si="3"/>
        <v>0.44791666666666663</v>
      </c>
      <c r="M60" s="5" t="s">
        <v>12</v>
      </c>
      <c r="N60" s="6" t="s">
        <v>18</v>
      </c>
    </row>
    <row r="61" spans="2:19" ht="15" thickBot="1">
      <c r="C61" s="7" t="s">
        <v>10</v>
      </c>
      <c r="D61" s="18">
        <f t="shared" si="2"/>
        <v>0.46874999999999983</v>
      </c>
      <c r="E61" s="8" t="s">
        <v>71</v>
      </c>
      <c r="F61" s="9" t="s">
        <v>74</v>
      </c>
      <c r="L61" s="10">
        <f t="shared" si="3"/>
        <v>0.49305555555555552</v>
      </c>
      <c r="M61" s="8" t="s">
        <v>14</v>
      </c>
      <c r="N61" s="9" t="s">
        <v>16</v>
      </c>
    </row>
    <row r="62" spans="2:19">
      <c r="C62" s="4" t="s">
        <v>9</v>
      </c>
      <c r="D62" s="17">
        <f t="shared" si="2"/>
        <v>0.51388888888888873</v>
      </c>
      <c r="E62" s="5" t="s">
        <v>73</v>
      </c>
      <c r="F62" s="6" t="s">
        <v>75</v>
      </c>
      <c r="L62" s="11">
        <f t="shared" si="3"/>
        <v>0.54861111111111105</v>
      </c>
      <c r="M62" s="12" t="s">
        <v>23</v>
      </c>
      <c r="N62" s="6"/>
    </row>
    <row r="63" spans="2:19" ht="15" thickBot="1">
      <c r="C63" s="7" t="s">
        <v>10</v>
      </c>
      <c r="D63" s="18">
        <f t="shared" si="2"/>
        <v>0.55208333333333315</v>
      </c>
      <c r="E63" s="8" t="s">
        <v>77</v>
      </c>
      <c r="F63" s="9" t="s">
        <v>71</v>
      </c>
      <c r="L63" s="10">
        <f t="shared" si="3"/>
        <v>0.59374999999999989</v>
      </c>
      <c r="M63" s="13" t="s">
        <v>22</v>
      </c>
      <c r="N63" s="9"/>
    </row>
    <row r="64" spans="2:19" ht="15" thickBot="1">
      <c r="C64" s="4" t="s">
        <v>9</v>
      </c>
      <c r="D64" s="17">
        <f t="shared" si="2"/>
        <v>0.59722222222222199</v>
      </c>
      <c r="E64" s="5" t="s">
        <v>72</v>
      </c>
      <c r="F64" s="6" t="s">
        <v>0</v>
      </c>
      <c r="L64" s="20">
        <f t="shared" si="3"/>
        <v>0.64930555555555536</v>
      </c>
      <c r="M64" s="8" t="s">
        <v>21</v>
      </c>
      <c r="N64" s="9"/>
    </row>
    <row r="65" spans="3:19" ht="15" thickBot="1">
      <c r="C65" s="7" t="s">
        <v>10</v>
      </c>
      <c r="D65" s="18">
        <f t="shared" si="2"/>
        <v>0.63541666666666641</v>
      </c>
      <c r="E65" s="8" t="s">
        <v>74</v>
      </c>
      <c r="F65" s="9" t="s">
        <v>76</v>
      </c>
      <c r="L65" s="14">
        <f t="shared" si="3"/>
        <v>0.70486111111111083</v>
      </c>
      <c r="M65" s="15" t="s">
        <v>20</v>
      </c>
      <c r="N65" s="16"/>
    </row>
    <row r="66" spans="3:19">
      <c r="C66" s="4" t="s">
        <v>9</v>
      </c>
      <c r="D66" s="17">
        <f t="shared" si="2"/>
        <v>0.68055555555555525</v>
      </c>
      <c r="E66" s="5" t="s">
        <v>73</v>
      </c>
      <c r="F66" s="6" t="s">
        <v>72</v>
      </c>
      <c r="S66" s="2"/>
    </row>
    <row r="67" spans="3:19" ht="15" thickBot="1">
      <c r="C67" s="7" t="s">
        <v>10</v>
      </c>
      <c r="D67" s="18">
        <f t="shared" si="2"/>
        <v>0.71874999999999967</v>
      </c>
      <c r="E67" s="8" t="s">
        <v>77</v>
      </c>
      <c r="F67" s="9" t="s">
        <v>74</v>
      </c>
      <c r="S67" s="1"/>
    </row>
    <row r="68" spans="3:19">
      <c r="C68" s="4" t="s">
        <v>9</v>
      </c>
      <c r="D68" s="17">
        <f t="shared" si="2"/>
        <v>0.76388888888888851</v>
      </c>
      <c r="E68" s="5" t="s">
        <v>8</v>
      </c>
      <c r="F68" s="6" t="s">
        <v>75</v>
      </c>
    </row>
    <row r="69" spans="3:19" ht="15" thickBot="1">
      <c r="C69" s="7" t="s">
        <v>10</v>
      </c>
      <c r="D69" s="18">
        <f t="shared" si="2"/>
        <v>0.80208333333333293</v>
      </c>
      <c r="E69" s="8" t="s">
        <v>76</v>
      </c>
      <c r="F69" s="9" t="s">
        <v>71</v>
      </c>
    </row>
  </sheetData>
  <mergeCells count="6">
    <mergeCell ref="L2:Y19"/>
    <mergeCell ref="C8:E8"/>
    <mergeCell ref="F8:H8"/>
    <mergeCell ref="I8:K8"/>
    <mergeCell ref="B9:B12"/>
    <mergeCell ref="B13:B16"/>
  </mergeCells>
  <hyperlinks>
    <hyperlink ref="D10" r:id="rId1" display="https://www.gameresultsonline.com/junior-sport-d2-07/eagles-cup-2020/4002/players/26496"/>
    <hyperlink ref="G10" r:id="rId2" display="https://www.gameresultsonline.com/junior-sport-d2-07/eagles-cup-2020/4003/players/26497"/>
    <hyperlink ref="J10" r:id="rId3" display="https://www.gameresultsonline.com/junior-sport-d2-07/eagles-cup-2020/4004/players/26498"/>
    <hyperlink ref="J14" r:id="rId4" display="https://www.gameresultsonline.com/junior-sport-d2-07/eagles-cup-2020/4004/players/30967"/>
    <hyperlink ref="J13" r:id="rId5" display="https://www.gameresultsonline.com/junior-sport-d2-07/eagles-cup-2020/4004/players/30766"/>
    <hyperlink ref="J9" r:id="rId6" display="https://www.gameresultsonline.com/junior-sport-d2-07/eagles-cup-2020/4004/players/30114"/>
    <hyperlink ref="J15" r:id="rId7" display="https://www.gameresultsonline.com/junior-sport-d2-07/eagles-cup-2020/4004/players/29717"/>
    <hyperlink ref="J12" r:id="rId8" display="https://www.gameresultsonline.com/junior-sport-d2-07/eagles-cup-2020/4004/players/28691"/>
    <hyperlink ref="J11" r:id="rId9" display="https://www.gameresultsonline.com/junior-sport-d2-07/eagles-cup-2020/4004/players/28554"/>
    <hyperlink ref="J16" r:id="rId10" display="https://www.gameresultsonline.com/junior-sport-d2-07/eagles-cup-2020/4004/players/28545"/>
    <hyperlink ref="G9" r:id="rId11" display="https://www.gameresultsonline.com/junior-sport-d2-07/eagles-cup-2020/4003/players/30113"/>
    <hyperlink ref="G15" r:id="rId12" display="https://www.gameresultsonline.com/junior-sport-d2-07/eagles-cup-2020/4003/players/29716"/>
    <hyperlink ref="G16" r:id="rId13" display="https://www.gameresultsonline.com/junior-sport-d2-07/eagles-cup-2020/4003/players/28690"/>
    <hyperlink ref="G12" r:id="rId14" display="https://www.gameresultsonline.com/junior-sport-d2-07/eagles-cup-2020/4003/players/28552"/>
    <hyperlink ref="G11" r:id="rId15" display="https://www.gameresultsonline.com/junior-sport-d2-07/eagles-cup-2020/4003/players/28546"/>
    <hyperlink ref="G13" r:id="rId16" display="https://www.gameresultsonline.com/junior-sport-d2-07/eagles-cup-2020/4003/players/26531"/>
    <hyperlink ref="D12" r:id="rId17" display="https://www.gameresultsonline.com/junior-sport-d2-07/eagles-cup-2020/4002/players/30145"/>
    <hyperlink ref="D15" r:id="rId18" display="https://www.gameresultsonline.com/junior-sport-d2-07/eagles-cup-2020/4002/players/29715"/>
    <hyperlink ref="D14" r:id="rId19" display="https://www.gameresultsonline.com/junior-sport-d2-07/eagles-cup-2020/4002/players/29530"/>
    <hyperlink ref="D16" r:id="rId20" display="https://www.gameresultsonline.com/junior-sport-d2-07/eagles-cup-2020/4002/players/28693"/>
    <hyperlink ref="D9" r:id="rId21" display="https://www.gameresultsonline.com/junior-sport-d2-07/eagles-cup-2020/4002/players/28662"/>
    <hyperlink ref="D11" r:id="rId22" display="https://www.gameresultsonline.com/junior-sport-d2-07/eagles-cup-2020/4002/players/28553"/>
    <hyperlink ref="D13" r:id="rId23" display="https://www.gameresultsonline.com/junior-sport-d2-07/eagles-cup-2020/4002/players/26532"/>
    <hyperlink ref="G14" r:id="rId24" display="https://www.gameresultsonline.com/junior-sport-d2-07/eagles-cup-2020/4004/players/26498"/>
  </hyperlinks>
  <pageMargins left="0.7" right="0.7" top="0.75" bottom="0.75" header="0.3" footer="0.3"/>
  <pageSetup paperSize="8" scale="38" orientation="portrait" r:id="rId25"/>
  <headerFooter>
    <oddFooter>&amp;C&amp;1#&amp;"Calibri"&amp;10&amp;K000000Classified as Business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3+3 jäätä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Pulakka Ari</dc:creator>
  <cp:lastModifiedBy>SJL</cp:lastModifiedBy>
  <cp:lastPrinted>2020-06-23T07:44:18Z</cp:lastPrinted>
  <dcterms:created xsi:type="dcterms:W3CDTF">2019-12-10T05:55:09Z</dcterms:created>
  <dcterms:modified xsi:type="dcterms:W3CDTF">2020-07-16T09:44:19Z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6a82de-332f-43b8-a8a7-1928fd67507f_Enabled">
    <vt:lpwstr>true</vt:lpwstr>
  </property>
  <property fmtid="{D5CDD505-2E9C-101B-9397-08002B2CF9AE}" pid="3" name="MSIP_Label_8d6a82de-332f-43b8-a8a7-1928fd67507f_SetDate">
    <vt:lpwstr>2020-03-10T06:05:01Z</vt:lpwstr>
  </property>
  <property fmtid="{D5CDD505-2E9C-101B-9397-08002B2CF9AE}" pid="4" name="MSIP_Label_8d6a82de-332f-43b8-a8a7-1928fd67507f_Method">
    <vt:lpwstr>Standard</vt:lpwstr>
  </property>
  <property fmtid="{D5CDD505-2E9C-101B-9397-08002B2CF9AE}" pid="5" name="MSIP_Label_8d6a82de-332f-43b8-a8a7-1928fd67507f_Name">
    <vt:lpwstr>1. Business</vt:lpwstr>
  </property>
  <property fmtid="{D5CDD505-2E9C-101B-9397-08002B2CF9AE}" pid="6" name="MSIP_Label_8d6a82de-332f-43b8-a8a7-1928fd67507f_SiteId">
    <vt:lpwstr>097464b8-069c-453e-9254-c17ec707310d</vt:lpwstr>
  </property>
  <property fmtid="{D5CDD505-2E9C-101B-9397-08002B2CF9AE}" pid="7" name="MSIP_Label_8d6a82de-332f-43b8-a8a7-1928fd67507f_ActionId">
    <vt:lpwstr>3867c5e0-5ec2-47fe-b628-0000d4e0d7f1</vt:lpwstr>
  </property>
  <property fmtid="{D5CDD505-2E9C-101B-9397-08002B2CF9AE}" pid="8" name="MSIP_Label_8d6a82de-332f-43b8-a8a7-1928fd67507f_ContentBits">
    <vt:lpwstr>2</vt:lpwstr>
  </property>
</Properties>
</file>